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9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<sst xmlns="http://schemas.openxmlformats.org/spreadsheetml/2006/main" count="1068" uniqueCount="70">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</sst>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12" sqref="H1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0</v>
      </c>
      <c r="C8" s="41">
        <v>0.8</v>
      </c>
      <c r="D8" s="44"/>
      <c r="E8" s="56"/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42193.70000000001</v>
      </c>
      <c r="C9" s="25">
        <f t="shared" si="0"/>
        <v>28781.099999999995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0</v>
      </c>
      <c r="AE9" s="51">
        <f>AE10+AE15+AE23+AE31+AE45+AE50+AE51+AE58+AE59+AE68+AE69+AE72+AE84+AE77+AE79+AE78+AE66+AE85+AE87+AE86+AE67+AE38+AE88</f>
        <v>70974.8</v>
      </c>
      <c r="AG9" s="50"/>
    </row>
    <row r="10" spans="1:31" ht="15.75">
      <c r="A10" s="4" t="s">
        <v>4</v>
      </c>
      <c r="B10" s="23">
        <v>3273.8</v>
      </c>
      <c r="C10" s="23">
        <v>2338.5</v>
      </c>
      <c r="D10" s="23"/>
      <c r="E10" s="23"/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0</v>
      </c>
      <c r="AE10" s="28">
        <f>B10+C10-AD10</f>
        <v>5612.3</v>
      </c>
    </row>
    <row r="11" spans="1:31" ht="15.75">
      <c r="A11" s="3" t="s">
        <v>5</v>
      </c>
      <c r="B11" s="23">
        <v>2830.5</v>
      </c>
      <c r="C11" s="23">
        <v>1032.4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</v>
      </c>
      <c r="AE11" s="28">
        <f>B11+C11-AD11</f>
        <v>3862.9</v>
      </c>
    </row>
    <row r="12" spans="1:31" ht="15.75">
      <c r="A12" s="3" t="s">
        <v>2</v>
      </c>
      <c r="B12" s="37">
        <v>195.8</v>
      </c>
      <c r="C12" s="23">
        <v>324.2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520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247.50000000000017</v>
      </c>
      <c r="C14" s="23">
        <f t="shared" si="2"/>
        <v>981.8999999999999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0</v>
      </c>
      <c r="AE14" s="28">
        <f>AE10-AE11-AE12-AE13</f>
        <v>1229.4</v>
      </c>
    </row>
    <row r="15" spans="1:31" ht="15" customHeight="1">
      <c r="A15" s="4" t="s">
        <v>6</v>
      </c>
      <c r="B15" s="23">
        <v>20003.7</v>
      </c>
      <c r="C15" s="23">
        <v>5668.1</v>
      </c>
      <c r="D15" s="45"/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0</v>
      </c>
      <c r="AE15" s="28">
        <f aca="true" t="shared" si="3" ref="AE15:AE29">B15+C15-AD15</f>
        <v>25671.800000000003</v>
      </c>
    </row>
    <row r="16" spans="1:32" ht="15.75">
      <c r="A16" s="3" t="s">
        <v>5</v>
      </c>
      <c r="B16" s="23">
        <v>12206.2</v>
      </c>
      <c r="C16" s="23">
        <v>639.3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12845.5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20.8</v>
      </c>
    </row>
    <row r="18" spans="1:31" ht="15.75">
      <c r="A18" s="3" t="s">
        <v>1</v>
      </c>
      <c r="B18" s="23">
        <v>1675.1</v>
      </c>
      <c r="C18" s="23">
        <v>730.6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2405.7</v>
      </c>
    </row>
    <row r="19" spans="1:31" ht="15.75">
      <c r="A19" s="3" t="s">
        <v>2</v>
      </c>
      <c r="B19" s="23">
        <v>6008.3</v>
      </c>
      <c r="C19" s="23">
        <v>3577.2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9585.5</v>
      </c>
    </row>
    <row r="20" spans="1:31" ht="15.75">
      <c r="A20" s="3" t="s">
        <v>17</v>
      </c>
      <c r="B20" s="23">
        <v>10.4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41.2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103.69999999999945</v>
      </c>
      <c r="C22" s="23">
        <f t="shared" si="4"/>
        <v>669.3999999999999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0</v>
      </c>
      <c r="AE22" s="28">
        <f t="shared" si="3"/>
        <v>773.0999999999993</v>
      </c>
    </row>
    <row r="23" spans="1:31" ht="15" customHeight="1">
      <c r="A23" s="4" t="s">
        <v>7</v>
      </c>
      <c r="B23" s="23">
        <v>8070.2</v>
      </c>
      <c r="C23" s="23">
        <v>5086.5</v>
      </c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0</v>
      </c>
      <c r="AE23" s="28">
        <f t="shared" si="3"/>
        <v>13156.7</v>
      </c>
    </row>
    <row r="24" spans="1:32" ht="15.75">
      <c r="A24" s="3" t="s">
        <v>5</v>
      </c>
      <c r="B24" s="23">
        <v>4287.6</v>
      </c>
      <c r="C24" s="23">
        <v>12.6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4300.200000000001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2384.1</v>
      </c>
    </row>
    <row r="26" spans="1:31" ht="15.75">
      <c r="A26" s="3" t="s">
        <v>1</v>
      </c>
      <c r="B26" s="23">
        <v>187.5</v>
      </c>
      <c r="C26" s="23">
        <v>137.8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325.3</v>
      </c>
    </row>
    <row r="27" spans="1:31" ht="15.75">
      <c r="A27" s="3" t="s">
        <v>2</v>
      </c>
      <c r="B27" s="23">
        <v>2115.2</v>
      </c>
      <c r="C27" s="23">
        <v>1727.2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3842.3999999999996</v>
      </c>
    </row>
    <row r="28" spans="1:31" ht="15.75">
      <c r="A28" s="3" t="s">
        <v>17</v>
      </c>
      <c r="B28" s="23">
        <v>106.7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147.7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690.8999999999994</v>
      </c>
      <c r="C30" s="23">
        <f t="shared" si="5"/>
        <v>1466.0999999999992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0</v>
      </c>
      <c r="AE30" s="28">
        <f>AE23-AE24-AE25-AE26-AE27-AE28-AE29</f>
        <v>2157</v>
      </c>
    </row>
    <row r="31" spans="1:31" ht="15" customHeight="1">
      <c r="A31" s="4" t="s">
        <v>8</v>
      </c>
      <c r="B31" s="23">
        <v>182.5</v>
      </c>
      <c r="C31" s="23">
        <v>72.8</v>
      </c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aca="true" t="shared" si="6" ref="AE31:AE36">B31+C31-AD31</f>
        <v>255.3</v>
      </c>
    </row>
    <row r="32" spans="1:31" ht="15.75">
      <c r="A32" s="3" t="s">
        <v>5</v>
      </c>
      <c r="B32" s="23">
        <v>118.9</v>
      </c>
      <c r="C32" s="23">
        <v>22.5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141.4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96.2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2.499999999999993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17.700000000000003</v>
      </c>
    </row>
    <row r="38" spans="1:31" ht="15" customHeight="1">
      <c r="A38" s="4" t="s">
        <v>35</v>
      </c>
      <c r="B38" s="23">
        <v>534.8</v>
      </c>
      <c r="C38" s="23">
        <v>257.6</v>
      </c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aca="true" t="shared" si="8" ref="AE38:AE43">B38+C38-AD38</f>
        <v>792.4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546.6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10.5</v>
      </c>
    </row>
    <row r="42" spans="1:31" ht="15.75">
      <c r="A42" s="3" t="s">
        <v>2</v>
      </c>
      <c r="B42" s="23">
        <v>45.5</v>
      </c>
      <c r="C42" s="23">
        <v>66.7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112.2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16.099999999999966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123.09999999999995</v>
      </c>
    </row>
    <row r="45" spans="1:31" ht="15" customHeight="1">
      <c r="A45" s="4" t="s">
        <v>15</v>
      </c>
      <c r="B45" s="37">
        <v>495.5</v>
      </c>
      <c r="C45" s="23">
        <v>696.6</v>
      </c>
      <c r="D45" s="23"/>
      <c r="E45" s="29"/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0</v>
      </c>
      <c r="AE45" s="28">
        <f>B45+C45-AD45</f>
        <v>1192.1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457</v>
      </c>
      <c r="C47" s="23">
        <v>636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0</v>
      </c>
      <c r="AE47" s="28">
        <f>B47+C47-AD47</f>
        <v>1093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38.5</v>
      </c>
      <c r="C49" s="23">
        <f t="shared" si="10"/>
        <v>60.60000000000002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</v>
      </c>
      <c r="AE49" s="28">
        <f>AE45-AE47-AE46</f>
        <v>99.09999999999991</v>
      </c>
    </row>
    <row r="50" spans="1:31" ht="15" customHeight="1">
      <c r="A50" s="4" t="s">
        <v>0</v>
      </c>
      <c r="B50" s="23">
        <v>3316.5</v>
      </c>
      <c r="C50" s="23">
        <v>8208.4</v>
      </c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0</v>
      </c>
      <c r="AE50" s="28">
        <f aca="true" t="shared" si="11" ref="AE50:AE56">B50+C50-AD50</f>
        <v>11524.9</v>
      </c>
    </row>
    <row r="51" spans="1:32" ht="15" customHeight="1">
      <c r="A51" s="4" t="s">
        <v>9</v>
      </c>
      <c r="B51" s="45">
        <v>2439.7</v>
      </c>
      <c r="C51" s="23">
        <v>1739.6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4179.299999999999</v>
      </c>
      <c r="AF51" s="6"/>
    </row>
    <row r="52" spans="1:32" ht="15.75">
      <c r="A52" s="3" t="s">
        <v>5</v>
      </c>
      <c r="B52" s="23">
        <v>1876.6</v>
      </c>
      <c r="C52" s="23">
        <v>985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2861.6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217.4</v>
      </c>
      <c r="C54" s="23">
        <v>473.8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691.2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6.8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342.29999999999995</v>
      </c>
      <c r="C57" s="23">
        <f t="shared" si="12"/>
        <v>277.3999999999999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0</v>
      </c>
      <c r="AE57" s="23">
        <f>AE51-AE52-AE54-AE56-AE53-AE55</f>
        <v>619.6999999999994</v>
      </c>
    </row>
    <row r="58" spans="1:31" ht="15" customHeight="1">
      <c r="A58" s="4" t="s">
        <v>10</v>
      </c>
      <c r="B58" s="23">
        <v>28.8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0</v>
      </c>
      <c r="AE58" s="23">
        <f aca="true" t="shared" si="14" ref="AE58:AE64">B58+C58-AD58</f>
        <v>294.90000000000003</v>
      </c>
    </row>
    <row r="59" spans="1:31" ht="15" customHeight="1">
      <c r="A59" s="4" t="s">
        <v>11</v>
      </c>
      <c r="B59" s="23">
        <v>1106.9</v>
      </c>
      <c r="C59" s="23">
        <v>546.8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1653.7</v>
      </c>
    </row>
    <row r="60" spans="1:32" ht="15.75">
      <c r="A60" s="3" t="s">
        <v>5</v>
      </c>
      <c r="B60" s="23">
        <v>581.4</v>
      </c>
      <c r="C60" s="23">
        <v>0.6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582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7.6000000000000005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152.89999999999998</v>
      </c>
      <c r="AF62" s="6"/>
    </row>
    <row r="63" spans="1:31" ht="15.75">
      <c r="A63" s="3" t="s">
        <v>2</v>
      </c>
      <c r="B63" s="23">
        <v>132.3</v>
      </c>
      <c r="C63" s="23">
        <v>30.7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163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327.2000000000001</v>
      </c>
      <c r="C65" s="23">
        <f t="shared" si="15"/>
        <v>420.9999999999999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0</v>
      </c>
      <c r="AE65" s="23">
        <f>AE59-AE60-AE63-AE64-AE62-AE61</f>
        <v>748.2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639.2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19.9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v>457.4</v>
      </c>
      <c r="C69" s="23">
        <v>2305.2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2762.6</v>
      </c>
    </row>
    <row r="70" spans="1:31" ht="15" customHeight="1">
      <c r="A70" s="3" t="s">
        <v>5</v>
      </c>
      <c r="B70" s="23">
        <v>0</v>
      </c>
      <c r="C70" s="23">
        <v>26.9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26.9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399.1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759.0999999999999</v>
      </c>
    </row>
    <row r="73" spans="1:31" s="11" customFormat="1" ht="15.75">
      <c r="A73" s="3" t="s">
        <v>5</v>
      </c>
      <c r="B73" s="23">
        <v>60</v>
      </c>
      <c r="C73" s="23">
        <v>0.9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60.9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8.8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2094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42193.70000000001</v>
      </c>
      <c r="C90" s="43">
        <f t="shared" si="18"/>
        <v>28781.099999999995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0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0</v>
      </c>
      <c r="AE90" s="60">
        <f>AE10+AE15+AE23+AE31+AE45+AE50+AE51+AE58+AE59+AE66+AE68+AE69+AE72+AE77+AE78+AE79+AE84+AE85+AE86+AE87+AE67+AE38+AE88</f>
        <v>70974.8</v>
      </c>
    </row>
    <row r="91" spans="1:31" ht="15.75">
      <c r="A91" s="3" t="s">
        <v>5</v>
      </c>
      <c r="B91" s="23">
        <f aca="true" t="shared" si="19" ref="B91:AB91">B11+B16+B24+B32+B52+B60+B70+B39+B73</f>
        <v>22428.400000000005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0</v>
      </c>
      <c r="AE91" s="28">
        <f>B91+C91-AD91</f>
        <v>25228.000000000007</v>
      </c>
    </row>
    <row r="92" spans="1:31" ht="15.75">
      <c r="A92" s="3" t="s">
        <v>2</v>
      </c>
      <c r="B92" s="23">
        <f aca="true" t="shared" si="20" ref="B92:X92">B12+B19+B27+B34+B54+B63+B42+B76+B71</f>
        <v>8945.899999999998</v>
      </c>
      <c r="C92" s="23">
        <f t="shared" si="20"/>
        <v>6472.5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0</v>
      </c>
      <c r="AE92" s="28">
        <f>B92+C92-AD92</f>
        <v>15418.399999999998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2482.5</v>
      </c>
    </row>
    <row r="94" spans="1:31" ht="15.75">
      <c r="A94" s="3" t="s">
        <v>1</v>
      </c>
      <c r="B94" s="23">
        <f aca="true" t="shared" si="22" ref="B94:Y94">B18+B26+B62+B33+B41+B53+B46+B75</f>
        <v>1931.3999999999999</v>
      </c>
      <c r="C94" s="23">
        <f t="shared" si="22"/>
        <v>966.5000000000001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0</v>
      </c>
      <c r="AE94" s="28">
        <f>B94+C94-AD94</f>
        <v>2897.9</v>
      </c>
    </row>
    <row r="95" spans="1:31" ht="15.75">
      <c r="A95" s="3" t="s">
        <v>17</v>
      </c>
      <c r="B95" s="23">
        <f aca="true" t="shared" si="23" ref="B95:AB95">B20+B28+B47+B35+B55+B13</f>
        <v>577.5</v>
      </c>
      <c r="C95" s="23">
        <f t="shared" si="23"/>
        <v>711.1999999999999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0</v>
      </c>
      <c r="AE95" s="28">
        <f>B95+C95-AD95</f>
        <v>1288.6999999999998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0</v>
      </c>
      <c r="AE96" s="2">
        <f>AE90-AE91-AE92-AE93-AE94-AE95</f>
        <v>23659.299999999996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0</v>
      </c>
      <c r="E99" s="54">
        <f aca="true" t="shared" si="24" ref="E99:Y99">E90+D99</f>
        <v>0</v>
      </c>
      <c r="F99" s="54">
        <f t="shared" si="24"/>
        <v>0</v>
      </c>
      <c r="G99" s="54">
        <f t="shared" si="24"/>
        <v>0</v>
      </c>
      <c r="H99" s="54">
        <f t="shared" si="24"/>
        <v>0</v>
      </c>
      <c r="I99" s="54">
        <f t="shared" si="24"/>
        <v>0</v>
      </c>
      <c r="J99" s="54">
        <f t="shared" si="24"/>
        <v>0</v>
      </c>
      <c r="K99" s="54">
        <f t="shared" si="24"/>
        <v>0</v>
      </c>
      <c r="L99" s="54">
        <f t="shared" si="24"/>
        <v>0</v>
      </c>
      <c r="M99" s="54">
        <f t="shared" si="24"/>
        <v>0</v>
      </c>
      <c r="N99" s="54">
        <f t="shared" si="24"/>
        <v>0</v>
      </c>
      <c r="O99" s="54">
        <f t="shared" si="24"/>
        <v>0</v>
      </c>
      <c r="P99" s="54">
        <f t="shared" si="24"/>
        <v>0</v>
      </c>
      <c r="Q99" s="54">
        <f t="shared" si="24"/>
        <v>0</v>
      </c>
      <c r="R99" s="54">
        <f t="shared" si="24"/>
        <v>0</v>
      </c>
      <c r="S99" s="54">
        <f t="shared" si="24"/>
        <v>0</v>
      </c>
      <c r="T99" s="54">
        <f t="shared" si="24"/>
        <v>0</v>
      </c>
      <c r="U99" s="54">
        <f t="shared" si="24"/>
        <v>0</v>
      </c>
      <c r="V99" s="54">
        <f t="shared" si="24"/>
        <v>0</v>
      </c>
      <c r="W99" s="54">
        <f t="shared" si="24"/>
        <v>0</v>
      </c>
      <c r="X99" s="54">
        <f t="shared" si="24"/>
        <v>0</v>
      </c>
      <c r="Y99" s="54">
        <f t="shared" si="24"/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2014-10-31T10:35:26Z</cp:lastPrinted>
  <dcterms:created xsi:type="dcterms:W3CDTF">2002-11-05T08:53:00Z</dcterms:created>
  <dcterms:modified xsi:type="dcterms:W3CDTF">2014-11-03T06:08:34Z</dcterms:modified>
  <cp:category/>
  <cp:version/>
  <cp:contentType/>
  <cp:contentStatus/>
</cp:coreProperties>
</file>